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mladší žáci" sheetId="1" r:id="rId1"/>
    <sheet name="starší žáci" sheetId="2" r:id="rId2"/>
    <sheet name="nápověda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 xml:space="preserve">V tomto poli se sečtou hodnoty z polí J a N v daném řádku
</t>
        </r>
      </text>
    </comment>
  </commentList>
</comments>
</file>

<file path=xl/sharedStrings.xml><?xml version="1.0" encoding="utf-8"?>
<sst xmlns="http://schemas.openxmlformats.org/spreadsheetml/2006/main" count="90" uniqueCount="37">
  <si>
    <t>Kategorie:</t>
  </si>
  <si>
    <t>mladší žáci</t>
  </si>
  <si>
    <t>ŠTAFETA DVOJIC</t>
  </si>
  <si>
    <t>POŽÁRNÍ ÚTOK PLAMEN</t>
  </si>
  <si>
    <t>BODY CELKEM</t>
  </si>
  <si>
    <t>POŘADÍ</t>
  </si>
  <si>
    <t>start. číslo</t>
  </si>
  <si>
    <t>SDH</t>
  </si>
  <si>
    <t>čas 1.pokus</t>
  </si>
  <si>
    <t>trestné body</t>
  </si>
  <si>
    <t>platný čas</t>
  </si>
  <si>
    <t>čas 2.pokus</t>
  </si>
  <si>
    <t>konečný čas</t>
  </si>
  <si>
    <t>body</t>
  </si>
  <si>
    <t>starší žáci</t>
  </si>
  <si>
    <r>
      <t xml:space="preserve">Výsledky </t>
    </r>
    <r>
      <rPr>
        <b/>
        <sz val="22"/>
        <color indexed="10"/>
        <rFont val="Calibri"/>
        <family val="2"/>
      </rPr>
      <t>8</t>
    </r>
    <r>
      <rPr>
        <b/>
        <sz val="22"/>
        <rFont val="Calibri"/>
        <family val="2"/>
      </rPr>
      <t xml:space="preserve">. ročníku  pohárové soutěže, </t>
    </r>
    <r>
      <rPr>
        <b/>
        <sz val="22"/>
        <color indexed="10"/>
        <rFont val="Calibri"/>
        <family val="2"/>
      </rPr>
      <t>Huslenky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30.5.2010</t>
    </r>
  </si>
  <si>
    <t>Ve žlutých polích jsou umístěny vzorce a k nim komentáře! Pokud je hodnota v "ostré" tabulce 0,00 je text formátován jako bílý - je to kvůli tisku presenční listiny. Do zelených polí vkládejte hodnoty.</t>
  </si>
  <si>
    <t>Prostřední Bečva</t>
  </si>
  <si>
    <t>Valašská Polanka</t>
  </si>
  <si>
    <t>NP</t>
  </si>
  <si>
    <t>Bystřička</t>
  </si>
  <si>
    <t>Oznice</t>
  </si>
  <si>
    <t>Janová</t>
  </si>
  <si>
    <t>Lidečko</t>
  </si>
  <si>
    <t>Horní Lideč</t>
  </si>
  <si>
    <t>Semetín</t>
  </si>
  <si>
    <t>Francova Lhota</t>
  </si>
  <si>
    <t>Police</t>
  </si>
  <si>
    <t>Hažovice</t>
  </si>
  <si>
    <t>Rokytnice</t>
  </si>
  <si>
    <t>Pohárová soutěž Střelná 7.7.2013, OL MH okresu Vsetín</t>
  </si>
  <si>
    <t>Střelná II.</t>
  </si>
  <si>
    <t>Střelná I.</t>
  </si>
  <si>
    <t>Popov</t>
  </si>
  <si>
    <t>Hutisko - Solanec</t>
  </si>
  <si>
    <t>Střelná</t>
  </si>
  <si>
    <t>Valašská Senice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</si>
</sst>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u val="single"/>
      <sz val="1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Arial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2" fontId="26" fillId="0" borderId="19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 applyProtection="1">
      <alignment horizontal="center" vertical="center"/>
      <protection hidden="1"/>
    </xf>
    <xf numFmtId="2" fontId="26" fillId="0" borderId="20" xfId="0" applyNumberFormat="1" applyFont="1" applyFill="1" applyBorder="1" applyAlignment="1" applyProtection="1">
      <alignment horizontal="center" vertical="center"/>
      <protection hidden="1"/>
    </xf>
    <xf numFmtId="2" fontId="27" fillId="0" borderId="20" xfId="0" applyNumberFormat="1" applyFont="1" applyFill="1" applyBorder="1" applyAlignment="1" applyProtection="1">
      <alignment horizontal="center" vertical="center"/>
      <protection hidden="1"/>
    </xf>
    <xf numFmtId="1" fontId="28" fillId="0" borderId="22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 applyProtection="1">
      <alignment horizontal="center" vertical="center"/>
      <protection hidden="1"/>
    </xf>
    <xf numFmtId="1" fontId="28" fillId="0" borderId="23" xfId="0" applyNumberFormat="1" applyFont="1" applyFill="1" applyBorder="1" applyAlignment="1" applyProtection="1">
      <alignment horizontal="center" vertical="center"/>
      <protection hidden="1"/>
    </xf>
    <xf numFmtId="1" fontId="29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2" fontId="26" fillId="0" borderId="27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 applyProtection="1">
      <alignment horizontal="center" vertical="center"/>
      <protection hidden="1"/>
    </xf>
    <xf numFmtId="2" fontId="26" fillId="0" borderId="28" xfId="0" applyNumberFormat="1" applyFont="1" applyFill="1" applyBorder="1" applyAlignment="1" applyProtection="1">
      <alignment horizontal="center" vertical="center"/>
      <protection hidden="1"/>
    </xf>
    <xf numFmtId="2" fontId="27" fillId="0" borderId="28" xfId="0" applyNumberFormat="1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 applyProtection="1">
      <alignment horizontal="center" vertical="center"/>
      <protection hidden="1"/>
    </xf>
    <xf numFmtId="1" fontId="28" fillId="0" borderId="31" xfId="0" applyNumberFormat="1" applyFont="1" applyFill="1" applyBorder="1" applyAlignment="1" applyProtection="1">
      <alignment horizontal="center" vertical="center"/>
      <protection hidden="1"/>
    </xf>
    <xf numFmtId="1" fontId="29" fillId="0" borderId="32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2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 applyProtection="1">
      <alignment horizontal="center" vertical="center"/>
      <protection hidden="1"/>
    </xf>
    <xf numFmtId="2" fontId="26" fillId="0" borderId="36" xfId="0" applyNumberFormat="1" applyFont="1" applyFill="1" applyBorder="1" applyAlignment="1" applyProtection="1">
      <alignment horizontal="center" vertical="center"/>
      <protection hidden="1"/>
    </xf>
    <xf numFmtId="2" fontId="27" fillId="0" borderId="36" xfId="0" applyNumberFormat="1" applyFont="1" applyFill="1" applyBorder="1" applyAlignment="1" applyProtection="1">
      <alignment horizontal="center" vertical="center"/>
      <protection hidden="1"/>
    </xf>
    <xf numFmtId="1" fontId="28" fillId="0" borderId="38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2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28" fillId="0" borderId="39" xfId="0" applyNumberFormat="1" applyFont="1" applyFill="1" applyBorder="1" applyAlignment="1" applyProtection="1">
      <alignment horizontal="center" vertical="center"/>
      <protection hidden="1"/>
    </xf>
    <xf numFmtId="1" fontId="29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10" borderId="42" xfId="0" applyFont="1" applyFill="1" applyBorder="1" applyAlignment="1">
      <alignment vertical="center"/>
    </xf>
    <xf numFmtId="2" fontId="26" fillId="10" borderId="43" xfId="0" applyNumberFormat="1" applyFont="1" applyFill="1" applyBorder="1" applyAlignment="1">
      <alignment horizontal="center" vertical="center"/>
    </xf>
    <xf numFmtId="1" fontId="26" fillId="10" borderId="44" xfId="0" applyNumberFormat="1" applyFont="1" applyFill="1" applyBorder="1" applyAlignment="1">
      <alignment horizontal="center" vertical="center"/>
    </xf>
    <xf numFmtId="2" fontId="26" fillId="24" borderId="45" xfId="0" applyNumberFormat="1" applyFont="1" applyFill="1" applyBorder="1" applyAlignment="1" applyProtection="1">
      <alignment horizontal="center" vertical="center"/>
      <protection hidden="1"/>
    </xf>
    <xf numFmtId="2" fontId="26" fillId="24" borderId="44" xfId="0" applyNumberFormat="1" applyFont="1" applyFill="1" applyBorder="1" applyAlignment="1" applyProtection="1">
      <alignment horizontal="center" vertical="center"/>
      <protection hidden="1"/>
    </xf>
    <xf numFmtId="2" fontId="27" fillId="24" borderId="44" xfId="0" applyNumberFormat="1" applyFont="1" applyFill="1" applyBorder="1" applyAlignment="1" applyProtection="1">
      <alignment horizontal="center" vertical="center"/>
      <protection hidden="1"/>
    </xf>
    <xf numFmtId="1" fontId="28" fillId="10" borderId="46" xfId="0" applyNumberFormat="1" applyFont="1" applyFill="1" applyBorder="1" applyAlignment="1">
      <alignment horizontal="center" vertical="center"/>
    </xf>
    <xf numFmtId="2" fontId="26" fillId="10" borderId="44" xfId="0" applyNumberFormat="1" applyFont="1" applyFill="1" applyBorder="1" applyAlignment="1">
      <alignment horizontal="center" vertical="center"/>
    </xf>
    <xf numFmtId="2" fontId="25" fillId="24" borderId="44" xfId="0" applyNumberFormat="1" applyFont="1" applyFill="1" applyBorder="1" applyAlignment="1" applyProtection="1">
      <alignment horizontal="center" vertical="center"/>
      <protection hidden="1"/>
    </xf>
    <xf numFmtId="1" fontId="28" fillId="24" borderId="47" xfId="0" applyNumberFormat="1" applyFont="1" applyFill="1" applyBorder="1" applyAlignment="1" applyProtection="1">
      <alignment horizontal="center" vertical="center"/>
      <protection hidden="1"/>
    </xf>
    <xf numFmtId="1" fontId="29" fillId="10" borderId="4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2000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714375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P17" sqref="P17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11">
        <v>1</v>
      </c>
      <c r="B7" s="12" t="s">
        <v>21</v>
      </c>
      <c r="C7" s="13">
        <v>61.46</v>
      </c>
      <c r="D7" s="14">
        <v>0</v>
      </c>
      <c r="E7" s="15">
        <v>61.04</v>
      </c>
      <c r="F7" s="13">
        <v>72.09</v>
      </c>
      <c r="G7" s="14">
        <v>0</v>
      </c>
      <c r="H7" s="16">
        <f aca="true" t="shared" si="0" ref="H7:H13">F7+G7</f>
        <v>72.09</v>
      </c>
      <c r="I7" s="17">
        <f aca="true" t="shared" si="1" ref="I7:I13">MIN(E7,H7)</f>
        <v>61.04</v>
      </c>
      <c r="J7" s="18">
        <v>1</v>
      </c>
      <c r="K7" s="13">
        <v>18.78</v>
      </c>
      <c r="L7" s="19">
        <v>16.04</v>
      </c>
      <c r="M7" s="20">
        <f aca="true" t="shared" si="2" ref="M7:M13">MIN(K7,L7)</f>
        <v>16.04</v>
      </c>
      <c r="N7" s="18">
        <v>1</v>
      </c>
      <c r="O7" s="21">
        <v>2</v>
      </c>
      <c r="P7" s="22">
        <v>1</v>
      </c>
    </row>
    <row r="8" spans="1:16" s="23" customFormat="1" ht="19.5" customHeight="1">
      <c r="A8" s="24">
        <v>2</v>
      </c>
      <c r="B8" s="25" t="s">
        <v>17</v>
      </c>
      <c r="C8" s="26">
        <v>68.27</v>
      </c>
      <c r="D8" s="27">
        <v>0</v>
      </c>
      <c r="E8" s="28">
        <f aca="true" t="shared" si="3" ref="E8:E13">C8+D8</f>
        <v>68.27</v>
      </c>
      <c r="F8" s="26">
        <v>66.57</v>
      </c>
      <c r="G8" s="27">
        <v>0</v>
      </c>
      <c r="H8" s="29">
        <f t="shared" si="0"/>
        <v>66.57</v>
      </c>
      <c r="I8" s="30">
        <f t="shared" si="1"/>
        <v>66.57</v>
      </c>
      <c r="J8" s="31">
        <v>2</v>
      </c>
      <c r="K8" s="26">
        <v>20.06</v>
      </c>
      <c r="L8" s="32">
        <v>18.92</v>
      </c>
      <c r="M8" s="33">
        <f t="shared" si="2"/>
        <v>18.92</v>
      </c>
      <c r="N8" s="31">
        <v>2</v>
      </c>
      <c r="O8" s="34">
        <f aca="true" t="shared" si="4" ref="O7:O13">J8+N8</f>
        <v>4</v>
      </c>
      <c r="P8" s="35">
        <v>2</v>
      </c>
    </row>
    <row r="9" spans="1:16" s="23" customFormat="1" ht="19.5" customHeight="1">
      <c r="A9" s="24">
        <v>3</v>
      </c>
      <c r="B9" s="25" t="s">
        <v>18</v>
      </c>
      <c r="C9" s="26">
        <v>88.6</v>
      </c>
      <c r="D9" s="27">
        <v>0</v>
      </c>
      <c r="E9" s="28">
        <f t="shared" si="3"/>
        <v>88.6</v>
      </c>
      <c r="F9" s="26">
        <v>79.12</v>
      </c>
      <c r="G9" s="27">
        <v>0</v>
      </c>
      <c r="H9" s="29">
        <f t="shared" si="0"/>
        <v>79.12</v>
      </c>
      <c r="I9" s="30">
        <f t="shared" si="1"/>
        <v>79.12</v>
      </c>
      <c r="J9" s="31">
        <v>5</v>
      </c>
      <c r="K9" s="26">
        <v>20.91</v>
      </c>
      <c r="L9" s="32">
        <v>21.13</v>
      </c>
      <c r="M9" s="33">
        <f t="shared" si="2"/>
        <v>20.91</v>
      </c>
      <c r="N9" s="31">
        <v>3</v>
      </c>
      <c r="O9" s="34">
        <f t="shared" si="4"/>
        <v>8</v>
      </c>
      <c r="P9" s="35">
        <v>3</v>
      </c>
    </row>
    <row r="10" spans="1:16" s="23" customFormat="1" ht="19.5" customHeight="1">
      <c r="A10" s="24">
        <v>4</v>
      </c>
      <c r="B10" s="25" t="s">
        <v>31</v>
      </c>
      <c r="C10" s="26">
        <v>71.17</v>
      </c>
      <c r="D10" s="27">
        <v>0</v>
      </c>
      <c r="E10" s="28">
        <f t="shared" si="3"/>
        <v>71.17</v>
      </c>
      <c r="F10" s="26">
        <v>70.98</v>
      </c>
      <c r="G10" s="27">
        <v>0</v>
      </c>
      <c r="H10" s="29">
        <f t="shared" si="0"/>
        <v>70.98</v>
      </c>
      <c r="I10" s="30">
        <f t="shared" si="1"/>
        <v>70.98</v>
      </c>
      <c r="J10" s="31">
        <v>4</v>
      </c>
      <c r="K10" s="26" t="s">
        <v>19</v>
      </c>
      <c r="L10" s="32">
        <v>22.1</v>
      </c>
      <c r="M10" s="33">
        <f t="shared" si="2"/>
        <v>22.1</v>
      </c>
      <c r="N10" s="31">
        <v>4</v>
      </c>
      <c r="O10" s="34">
        <f t="shared" si="4"/>
        <v>8</v>
      </c>
      <c r="P10" s="35">
        <v>4</v>
      </c>
    </row>
    <row r="11" spans="1:16" s="23" customFormat="1" ht="19.5" customHeight="1">
      <c r="A11" s="24">
        <v>5</v>
      </c>
      <c r="B11" s="25" t="s">
        <v>20</v>
      </c>
      <c r="C11" s="26">
        <v>69.7</v>
      </c>
      <c r="D11" s="27">
        <v>0</v>
      </c>
      <c r="E11" s="28">
        <f t="shared" si="3"/>
        <v>69.7</v>
      </c>
      <c r="F11" s="26">
        <v>74.29</v>
      </c>
      <c r="G11" s="27">
        <v>0</v>
      </c>
      <c r="H11" s="29">
        <f t="shared" si="0"/>
        <v>74.29</v>
      </c>
      <c r="I11" s="30">
        <f t="shared" si="1"/>
        <v>69.7</v>
      </c>
      <c r="J11" s="31">
        <v>3</v>
      </c>
      <c r="K11" s="26">
        <v>23.73</v>
      </c>
      <c r="L11" s="32">
        <v>25.71</v>
      </c>
      <c r="M11" s="33">
        <f t="shared" si="2"/>
        <v>23.73</v>
      </c>
      <c r="N11" s="31">
        <v>5</v>
      </c>
      <c r="O11" s="34">
        <f t="shared" si="4"/>
        <v>8</v>
      </c>
      <c r="P11" s="35">
        <v>5</v>
      </c>
    </row>
    <row r="12" spans="1:16" s="23" customFormat="1" ht="19.5" customHeight="1">
      <c r="A12" s="24">
        <v>6</v>
      </c>
      <c r="B12" s="25" t="s">
        <v>32</v>
      </c>
      <c r="C12" s="26">
        <v>88.51</v>
      </c>
      <c r="D12" s="27">
        <v>0</v>
      </c>
      <c r="E12" s="28">
        <f t="shared" si="3"/>
        <v>88.51</v>
      </c>
      <c r="F12" s="26">
        <v>89.18</v>
      </c>
      <c r="G12" s="27">
        <v>20</v>
      </c>
      <c r="H12" s="29">
        <f t="shared" si="0"/>
        <v>109.18</v>
      </c>
      <c r="I12" s="30">
        <f t="shared" si="1"/>
        <v>88.51</v>
      </c>
      <c r="J12" s="31">
        <v>6</v>
      </c>
      <c r="K12" s="26">
        <v>77.49</v>
      </c>
      <c r="L12" s="32">
        <v>31.2</v>
      </c>
      <c r="M12" s="33">
        <f t="shared" si="2"/>
        <v>31.2</v>
      </c>
      <c r="N12" s="31">
        <v>6</v>
      </c>
      <c r="O12" s="34">
        <f t="shared" si="4"/>
        <v>12</v>
      </c>
      <c r="P12" s="35">
        <v>6</v>
      </c>
    </row>
    <row r="13" spans="1:16" s="23" customFormat="1" ht="19.5" customHeight="1" thickBot="1">
      <c r="A13" s="36">
        <v>7</v>
      </c>
      <c r="B13" s="37" t="s">
        <v>29</v>
      </c>
      <c r="C13" s="38">
        <v>99.57</v>
      </c>
      <c r="D13" s="39">
        <v>10</v>
      </c>
      <c r="E13" s="40">
        <f t="shared" si="3"/>
        <v>109.57</v>
      </c>
      <c r="F13" s="38">
        <v>96.37</v>
      </c>
      <c r="G13" s="39">
        <v>10</v>
      </c>
      <c r="H13" s="41">
        <f t="shared" si="0"/>
        <v>106.37</v>
      </c>
      <c r="I13" s="42">
        <f t="shared" si="1"/>
        <v>106.37</v>
      </c>
      <c r="J13" s="43">
        <v>7</v>
      </c>
      <c r="K13" s="38" t="s">
        <v>19</v>
      </c>
      <c r="L13" s="44">
        <v>31.5</v>
      </c>
      <c r="M13" s="45">
        <f t="shared" si="2"/>
        <v>31.5</v>
      </c>
      <c r="N13" s="43">
        <v>7</v>
      </c>
      <c r="O13" s="46">
        <f t="shared" si="4"/>
        <v>14</v>
      </c>
      <c r="P13" s="47">
        <v>7</v>
      </c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13 H7:I13 M7:M13 O7:O13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J24" sqref="J24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14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11">
        <v>1</v>
      </c>
      <c r="B7" s="12" t="s">
        <v>21</v>
      </c>
      <c r="C7" s="13">
        <v>49.52</v>
      </c>
      <c r="D7" s="14">
        <v>0</v>
      </c>
      <c r="E7" s="15">
        <f aca="true" t="shared" si="0" ref="E7:E20">C7+D7</f>
        <v>49.52</v>
      </c>
      <c r="F7" s="13">
        <v>48.47</v>
      </c>
      <c r="G7" s="14">
        <v>0</v>
      </c>
      <c r="H7" s="16">
        <f aca="true" t="shared" si="1" ref="H7:H20">F7+G7</f>
        <v>48.47</v>
      </c>
      <c r="I7" s="17">
        <f aca="true" t="shared" si="2" ref="I7:I20">MIN(E7,H7)</f>
        <v>48.47</v>
      </c>
      <c r="J7" s="18">
        <v>1</v>
      </c>
      <c r="K7" s="13">
        <v>14.93</v>
      </c>
      <c r="L7" s="19">
        <v>14.06</v>
      </c>
      <c r="M7" s="20">
        <f aca="true" t="shared" si="3" ref="M7:M20">MIN(K7,L7)</f>
        <v>14.06</v>
      </c>
      <c r="N7" s="18">
        <v>1</v>
      </c>
      <c r="O7" s="21">
        <f aca="true" t="shared" si="4" ref="O7:O20">J7+N7</f>
        <v>2</v>
      </c>
      <c r="P7" s="22">
        <v>1</v>
      </c>
    </row>
    <row r="8" spans="1:16" s="23" customFormat="1" ht="19.5" customHeight="1">
      <c r="A8" s="24">
        <v>2</v>
      </c>
      <c r="B8" s="25" t="s">
        <v>24</v>
      </c>
      <c r="C8" s="26">
        <v>59.06</v>
      </c>
      <c r="D8" s="27">
        <v>10</v>
      </c>
      <c r="E8" s="28">
        <f t="shared" si="0"/>
        <v>69.06</v>
      </c>
      <c r="F8" s="26">
        <v>57.43</v>
      </c>
      <c r="G8" s="27">
        <v>0</v>
      </c>
      <c r="H8" s="29">
        <f t="shared" si="1"/>
        <v>57.43</v>
      </c>
      <c r="I8" s="30">
        <f t="shared" si="2"/>
        <v>57.43</v>
      </c>
      <c r="J8" s="31">
        <v>6</v>
      </c>
      <c r="K8" s="26">
        <v>22.35</v>
      </c>
      <c r="L8" s="32">
        <v>15.74</v>
      </c>
      <c r="M8" s="33">
        <f t="shared" si="3"/>
        <v>15.74</v>
      </c>
      <c r="N8" s="31">
        <v>2</v>
      </c>
      <c r="O8" s="34">
        <f t="shared" si="4"/>
        <v>8</v>
      </c>
      <c r="P8" s="35">
        <v>2</v>
      </c>
    </row>
    <row r="9" spans="1:16" s="23" customFormat="1" ht="19.5" customHeight="1">
      <c r="A9" s="24">
        <v>3</v>
      </c>
      <c r="B9" s="25" t="s">
        <v>18</v>
      </c>
      <c r="C9" s="26">
        <v>54.07</v>
      </c>
      <c r="D9" s="27">
        <v>0</v>
      </c>
      <c r="E9" s="28">
        <f t="shared" si="0"/>
        <v>54.07</v>
      </c>
      <c r="F9" s="26">
        <v>54.51</v>
      </c>
      <c r="G9" s="27">
        <v>0</v>
      </c>
      <c r="H9" s="29">
        <f t="shared" si="1"/>
        <v>54.51</v>
      </c>
      <c r="I9" s="30">
        <f t="shared" si="2"/>
        <v>54.07</v>
      </c>
      <c r="J9" s="31">
        <v>2</v>
      </c>
      <c r="K9" s="26">
        <v>18.69</v>
      </c>
      <c r="L9" s="32">
        <v>18.22</v>
      </c>
      <c r="M9" s="33">
        <f t="shared" si="3"/>
        <v>18.22</v>
      </c>
      <c r="N9" s="31">
        <v>7</v>
      </c>
      <c r="O9" s="34">
        <f t="shared" si="4"/>
        <v>9</v>
      </c>
      <c r="P9" s="35">
        <v>3</v>
      </c>
    </row>
    <row r="10" spans="1:16" s="23" customFormat="1" ht="19.5" customHeight="1">
      <c r="A10" s="24">
        <v>4</v>
      </c>
      <c r="B10" s="25" t="s">
        <v>17</v>
      </c>
      <c r="C10" s="26">
        <v>56.62</v>
      </c>
      <c r="D10" s="27">
        <v>0</v>
      </c>
      <c r="E10" s="28">
        <f t="shared" si="0"/>
        <v>56.62</v>
      </c>
      <c r="F10" s="26">
        <v>58.71</v>
      </c>
      <c r="G10" s="27">
        <v>0</v>
      </c>
      <c r="H10" s="29">
        <f t="shared" si="1"/>
        <v>58.71</v>
      </c>
      <c r="I10" s="30">
        <f t="shared" si="2"/>
        <v>56.62</v>
      </c>
      <c r="J10" s="31">
        <v>5</v>
      </c>
      <c r="K10" s="26">
        <v>16.46</v>
      </c>
      <c r="L10" s="32">
        <v>17.5</v>
      </c>
      <c r="M10" s="33">
        <f t="shared" si="3"/>
        <v>16.46</v>
      </c>
      <c r="N10" s="31">
        <v>6</v>
      </c>
      <c r="O10" s="34">
        <f t="shared" si="4"/>
        <v>11</v>
      </c>
      <c r="P10" s="35">
        <v>4</v>
      </c>
    </row>
    <row r="11" spans="1:16" s="23" customFormat="1" ht="19.5" customHeight="1">
      <c r="A11" s="24">
        <v>5</v>
      </c>
      <c r="B11" s="25" t="s">
        <v>27</v>
      </c>
      <c r="C11" s="26">
        <v>63.47</v>
      </c>
      <c r="D11" s="27">
        <v>0</v>
      </c>
      <c r="E11" s="28">
        <f>C11+D11</f>
        <v>63.47</v>
      </c>
      <c r="F11" s="26">
        <v>57.56</v>
      </c>
      <c r="G11" s="27">
        <v>0</v>
      </c>
      <c r="H11" s="29">
        <f>F11+G11</f>
        <v>57.56</v>
      </c>
      <c r="I11" s="30">
        <f>MIN(E11,H11)</f>
        <v>57.56</v>
      </c>
      <c r="J11" s="31">
        <v>7</v>
      </c>
      <c r="K11" s="26">
        <v>18.22</v>
      </c>
      <c r="L11" s="32">
        <v>16.37</v>
      </c>
      <c r="M11" s="33">
        <f>MIN(K11,L11)</f>
        <v>16.37</v>
      </c>
      <c r="N11" s="31">
        <v>5</v>
      </c>
      <c r="O11" s="34">
        <f>J11+N11</f>
        <v>12</v>
      </c>
      <c r="P11" s="35">
        <v>5</v>
      </c>
    </row>
    <row r="12" spans="1:16" s="23" customFormat="1" ht="19.5" customHeight="1">
      <c r="A12" s="24">
        <v>6</v>
      </c>
      <c r="B12" s="25" t="s">
        <v>25</v>
      </c>
      <c r="C12" s="26">
        <v>59.38</v>
      </c>
      <c r="D12" s="27">
        <v>0</v>
      </c>
      <c r="E12" s="28">
        <f t="shared" si="0"/>
        <v>59.38</v>
      </c>
      <c r="F12" s="26">
        <v>61.6</v>
      </c>
      <c r="G12" s="27">
        <v>0</v>
      </c>
      <c r="H12" s="29">
        <f t="shared" si="1"/>
        <v>61.6</v>
      </c>
      <c r="I12" s="30">
        <f t="shared" si="2"/>
        <v>59.38</v>
      </c>
      <c r="J12" s="31">
        <v>10</v>
      </c>
      <c r="K12" s="26">
        <v>19.11</v>
      </c>
      <c r="L12" s="32">
        <v>15.8</v>
      </c>
      <c r="M12" s="33">
        <f t="shared" si="3"/>
        <v>15.8</v>
      </c>
      <c r="N12" s="31">
        <v>3</v>
      </c>
      <c r="O12" s="34">
        <f t="shared" si="4"/>
        <v>13</v>
      </c>
      <c r="P12" s="35">
        <v>6</v>
      </c>
    </row>
    <row r="13" spans="1:16" s="23" customFormat="1" ht="19.5" customHeight="1">
      <c r="A13" s="24">
        <v>7</v>
      </c>
      <c r="B13" s="25" t="s">
        <v>33</v>
      </c>
      <c r="C13" s="26">
        <v>59.34</v>
      </c>
      <c r="D13" s="27">
        <v>10</v>
      </c>
      <c r="E13" s="28">
        <v>69.34</v>
      </c>
      <c r="F13" s="26">
        <v>55.71</v>
      </c>
      <c r="G13" s="27">
        <v>0</v>
      </c>
      <c r="H13" s="29">
        <f t="shared" si="1"/>
        <v>55.71</v>
      </c>
      <c r="I13" s="30">
        <f t="shared" si="2"/>
        <v>55.71</v>
      </c>
      <c r="J13" s="31">
        <v>4</v>
      </c>
      <c r="K13" s="26">
        <v>25.63</v>
      </c>
      <c r="L13" s="32">
        <v>29.44</v>
      </c>
      <c r="M13" s="33">
        <f t="shared" si="3"/>
        <v>25.63</v>
      </c>
      <c r="N13" s="31">
        <v>11</v>
      </c>
      <c r="O13" s="34">
        <f t="shared" si="4"/>
        <v>15</v>
      </c>
      <c r="P13" s="35">
        <v>7</v>
      </c>
    </row>
    <row r="14" spans="1:16" s="23" customFormat="1" ht="19.5" customHeight="1">
      <c r="A14" s="24">
        <v>8</v>
      </c>
      <c r="B14" s="25" t="s">
        <v>34</v>
      </c>
      <c r="C14" s="26">
        <v>54.69</v>
      </c>
      <c r="D14" s="27">
        <v>0</v>
      </c>
      <c r="E14" s="28">
        <f t="shared" si="0"/>
        <v>54.69</v>
      </c>
      <c r="F14" s="26">
        <v>53.19</v>
      </c>
      <c r="G14" s="27">
        <v>10</v>
      </c>
      <c r="H14" s="29">
        <f t="shared" si="1"/>
        <v>63.19</v>
      </c>
      <c r="I14" s="30">
        <f t="shared" si="2"/>
        <v>54.69</v>
      </c>
      <c r="J14" s="31">
        <v>3</v>
      </c>
      <c r="K14" s="26" t="s">
        <v>19</v>
      </c>
      <c r="L14" s="32">
        <v>26.18</v>
      </c>
      <c r="M14" s="33">
        <f t="shared" si="3"/>
        <v>26.18</v>
      </c>
      <c r="N14" s="31">
        <v>12</v>
      </c>
      <c r="O14" s="34">
        <f t="shared" si="4"/>
        <v>15</v>
      </c>
      <c r="P14" s="35">
        <v>8</v>
      </c>
    </row>
    <row r="15" spans="1:16" s="23" customFormat="1" ht="19.5" customHeight="1">
      <c r="A15" s="24">
        <v>9</v>
      </c>
      <c r="B15" s="25" t="s">
        <v>23</v>
      </c>
      <c r="C15" s="26">
        <v>64.27</v>
      </c>
      <c r="D15" s="27">
        <v>0</v>
      </c>
      <c r="E15" s="28">
        <f t="shared" si="0"/>
        <v>64.27</v>
      </c>
      <c r="F15" s="26">
        <v>65.63</v>
      </c>
      <c r="G15" s="27">
        <v>0</v>
      </c>
      <c r="H15" s="29">
        <f t="shared" si="1"/>
        <v>65.63</v>
      </c>
      <c r="I15" s="30">
        <f t="shared" si="2"/>
        <v>64.27</v>
      </c>
      <c r="J15" s="31">
        <v>12</v>
      </c>
      <c r="K15" s="26">
        <v>16.25</v>
      </c>
      <c r="L15" s="32" t="s">
        <v>19</v>
      </c>
      <c r="M15" s="33">
        <f t="shared" si="3"/>
        <v>16.25</v>
      </c>
      <c r="N15" s="31">
        <v>4</v>
      </c>
      <c r="O15" s="34">
        <f t="shared" si="4"/>
        <v>16</v>
      </c>
      <c r="P15" s="35">
        <v>9</v>
      </c>
    </row>
    <row r="16" spans="1:16" s="23" customFormat="1" ht="19.5" customHeight="1">
      <c r="A16" s="24">
        <v>10</v>
      </c>
      <c r="B16" s="25" t="s">
        <v>26</v>
      </c>
      <c r="C16" s="26">
        <v>59.2</v>
      </c>
      <c r="D16" s="27">
        <v>0</v>
      </c>
      <c r="E16" s="28">
        <f t="shared" si="0"/>
        <v>59.2</v>
      </c>
      <c r="F16" s="26">
        <v>58.05</v>
      </c>
      <c r="G16" s="27">
        <v>0</v>
      </c>
      <c r="H16" s="29">
        <f t="shared" si="1"/>
        <v>58.05</v>
      </c>
      <c r="I16" s="30">
        <f t="shared" si="2"/>
        <v>58.05</v>
      </c>
      <c r="J16" s="31">
        <v>9</v>
      </c>
      <c r="K16" s="26">
        <v>33.4</v>
      </c>
      <c r="L16" s="32">
        <v>18.61</v>
      </c>
      <c r="M16" s="33">
        <f t="shared" si="3"/>
        <v>18.61</v>
      </c>
      <c r="N16" s="31">
        <v>8</v>
      </c>
      <c r="O16" s="34">
        <f t="shared" si="4"/>
        <v>17</v>
      </c>
      <c r="P16" s="35">
        <v>10</v>
      </c>
    </row>
    <row r="17" spans="1:16" s="23" customFormat="1" ht="19.5" customHeight="1">
      <c r="A17" s="24">
        <v>11</v>
      </c>
      <c r="B17" s="25" t="s">
        <v>28</v>
      </c>
      <c r="C17" s="26">
        <v>57.94</v>
      </c>
      <c r="D17" s="27">
        <v>0</v>
      </c>
      <c r="E17" s="28">
        <f t="shared" si="0"/>
        <v>57.94</v>
      </c>
      <c r="F17" s="26">
        <v>58.2</v>
      </c>
      <c r="G17" s="27">
        <v>0</v>
      </c>
      <c r="H17" s="29">
        <f t="shared" si="1"/>
        <v>58.2</v>
      </c>
      <c r="I17" s="30">
        <f t="shared" si="2"/>
        <v>57.94</v>
      </c>
      <c r="J17" s="31">
        <v>8</v>
      </c>
      <c r="K17" s="26">
        <v>20.46</v>
      </c>
      <c r="L17" s="32" t="s">
        <v>19</v>
      </c>
      <c r="M17" s="33">
        <f t="shared" si="3"/>
        <v>20.46</v>
      </c>
      <c r="N17" s="31">
        <v>9</v>
      </c>
      <c r="O17" s="34">
        <f t="shared" si="4"/>
        <v>17</v>
      </c>
      <c r="P17" s="35">
        <v>11</v>
      </c>
    </row>
    <row r="18" spans="1:16" s="23" customFormat="1" ht="19.5" customHeight="1">
      <c r="A18" s="24">
        <v>12</v>
      </c>
      <c r="B18" s="25" t="s">
        <v>22</v>
      </c>
      <c r="C18" s="26">
        <v>69.63</v>
      </c>
      <c r="D18" s="27">
        <v>10</v>
      </c>
      <c r="E18" s="28">
        <f t="shared" si="0"/>
        <v>79.63</v>
      </c>
      <c r="F18" s="26">
        <v>67.58</v>
      </c>
      <c r="G18" s="27">
        <v>0</v>
      </c>
      <c r="H18" s="29">
        <f t="shared" si="1"/>
        <v>67.58</v>
      </c>
      <c r="I18" s="30">
        <f t="shared" si="2"/>
        <v>67.58</v>
      </c>
      <c r="J18" s="31">
        <v>14</v>
      </c>
      <c r="K18" s="26">
        <v>20.91</v>
      </c>
      <c r="L18" s="32">
        <v>71.4</v>
      </c>
      <c r="M18" s="33">
        <f t="shared" si="3"/>
        <v>20.91</v>
      </c>
      <c r="N18" s="31">
        <v>10</v>
      </c>
      <c r="O18" s="34">
        <f t="shared" si="4"/>
        <v>24</v>
      </c>
      <c r="P18" s="35">
        <v>12</v>
      </c>
    </row>
    <row r="19" spans="1:16" s="23" customFormat="1" ht="19.5" customHeight="1">
      <c r="A19" s="24">
        <v>13</v>
      </c>
      <c r="B19" s="25" t="s">
        <v>35</v>
      </c>
      <c r="C19" s="26">
        <v>63.64</v>
      </c>
      <c r="D19" s="27">
        <v>0</v>
      </c>
      <c r="E19" s="28">
        <f t="shared" si="0"/>
        <v>63.64</v>
      </c>
      <c r="F19" s="26">
        <v>63.57</v>
      </c>
      <c r="G19" s="27">
        <v>0</v>
      </c>
      <c r="H19" s="29">
        <f t="shared" si="1"/>
        <v>63.57</v>
      </c>
      <c r="I19" s="30">
        <f t="shared" si="2"/>
        <v>63.57</v>
      </c>
      <c r="J19" s="31">
        <v>11</v>
      </c>
      <c r="K19" s="26">
        <v>26.59</v>
      </c>
      <c r="L19" s="32">
        <v>29.58</v>
      </c>
      <c r="M19" s="33">
        <f t="shared" si="3"/>
        <v>26.59</v>
      </c>
      <c r="N19" s="31">
        <v>13</v>
      </c>
      <c r="O19" s="34">
        <f t="shared" si="4"/>
        <v>24</v>
      </c>
      <c r="P19" s="35">
        <v>13</v>
      </c>
    </row>
    <row r="20" spans="1:16" s="23" customFormat="1" ht="19.5" customHeight="1" thickBot="1">
      <c r="A20" s="36">
        <v>14</v>
      </c>
      <c r="B20" s="37" t="s">
        <v>36</v>
      </c>
      <c r="C20" s="38">
        <v>74.97</v>
      </c>
      <c r="D20" s="39">
        <v>0</v>
      </c>
      <c r="E20" s="40">
        <f t="shared" si="0"/>
        <v>74.97</v>
      </c>
      <c r="F20" s="38">
        <v>72.33</v>
      </c>
      <c r="G20" s="39">
        <v>10</v>
      </c>
      <c r="H20" s="41">
        <f t="shared" si="1"/>
        <v>82.33</v>
      </c>
      <c r="I20" s="42">
        <f t="shared" si="2"/>
        <v>74.97</v>
      </c>
      <c r="J20" s="43">
        <v>13</v>
      </c>
      <c r="K20" s="38">
        <v>36.93</v>
      </c>
      <c r="L20" s="44">
        <v>56.3</v>
      </c>
      <c r="M20" s="45">
        <f t="shared" si="3"/>
        <v>36.93</v>
      </c>
      <c r="N20" s="43">
        <v>14</v>
      </c>
      <c r="O20" s="46">
        <f t="shared" si="4"/>
        <v>27</v>
      </c>
      <c r="P20" s="47">
        <v>14</v>
      </c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E7:E20 H7:I20 M7:M20 O7:O20">
    <cfRule type="cellIs" priority="1" dxfId="0" operator="equal" stopIfTrue="1">
      <formula>0</formula>
    </cfRule>
  </conditionalFormatting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E19" sqref="E19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14" width="8.57421875" style="0" customWidth="1"/>
    <col min="15" max="16" width="11.28125" style="0" customWidth="1"/>
  </cols>
  <sheetData>
    <row r="1" spans="1:16" ht="56.25" customHeight="1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ht="27" customHeight="1"/>
    <row r="3" spans="1:16" s="2" customFormat="1" ht="19.5" customHeight="1">
      <c r="A3" s="61" t="s">
        <v>0</v>
      </c>
      <c r="B3" s="61"/>
      <c r="C3" s="1"/>
      <c r="O3"/>
      <c r="P3"/>
    </row>
    <row r="4" spans="1:2" ht="12" customHeight="1">
      <c r="A4" s="62" t="s">
        <v>14</v>
      </c>
      <c r="B4" s="62"/>
    </row>
    <row r="5" spans="1:16" s="3" customFormat="1" ht="19.5" customHeight="1">
      <c r="A5" s="62"/>
      <c r="B5" s="62"/>
      <c r="C5" s="63" t="s">
        <v>2</v>
      </c>
      <c r="D5" s="63"/>
      <c r="E5" s="63"/>
      <c r="F5" s="63"/>
      <c r="G5" s="63"/>
      <c r="H5" s="63"/>
      <c r="I5" s="63"/>
      <c r="J5" s="63"/>
      <c r="K5" s="64" t="s">
        <v>3</v>
      </c>
      <c r="L5" s="64"/>
      <c r="M5" s="64"/>
      <c r="N5" s="64"/>
      <c r="O5" s="65" t="s">
        <v>4</v>
      </c>
      <c r="P5" s="66" t="s">
        <v>5</v>
      </c>
    </row>
    <row r="6" spans="1:16" s="3" customFormat="1" ht="31.5" customHeight="1">
      <c r="A6" s="4" t="s">
        <v>6</v>
      </c>
      <c r="B6" s="5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7" t="s">
        <v>9</v>
      </c>
      <c r="H6" s="7" t="s">
        <v>10</v>
      </c>
      <c r="I6" s="7" t="s">
        <v>12</v>
      </c>
      <c r="J6" s="9" t="s">
        <v>13</v>
      </c>
      <c r="K6" s="6" t="s">
        <v>8</v>
      </c>
      <c r="L6" s="7" t="s">
        <v>11</v>
      </c>
      <c r="M6" s="10" t="s">
        <v>10</v>
      </c>
      <c r="N6" s="9" t="s">
        <v>13</v>
      </c>
      <c r="O6" s="65"/>
      <c r="P6" s="66"/>
    </row>
    <row r="7" spans="1:16" s="23" customFormat="1" ht="19.5" customHeight="1">
      <c r="A7" s="48">
        <v>1</v>
      </c>
      <c r="B7" s="49"/>
      <c r="C7" s="50">
        <v>55</v>
      </c>
      <c r="D7" s="51">
        <v>10</v>
      </c>
      <c r="E7" s="52">
        <f>C7+D7</f>
        <v>65</v>
      </c>
      <c r="F7" s="50">
        <v>92</v>
      </c>
      <c r="G7" s="51">
        <v>0</v>
      </c>
      <c r="H7" s="53">
        <f>F7+G7</f>
        <v>92</v>
      </c>
      <c r="I7" s="54">
        <f>MIN(E7,H7)</f>
        <v>65</v>
      </c>
      <c r="J7" s="55"/>
      <c r="K7" s="50">
        <v>18.25</v>
      </c>
      <c r="L7" s="56">
        <v>19.47</v>
      </c>
      <c r="M7" s="57">
        <f>MIN(K7,L7)</f>
        <v>18.25</v>
      </c>
      <c r="N7" s="55"/>
      <c r="O7" s="58">
        <f>J7+N7</f>
        <v>0</v>
      </c>
      <c r="P7" s="59"/>
    </row>
    <row r="9" spans="2:16" ht="39" customHeight="1">
      <c r="B9" s="68" t="s">
        <v>16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</sheetData>
  <sheetProtection selectLockedCells="1" selectUnlockedCells="1"/>
  <mergeCells count="8">
    <mergeCell ref="B9:P9"/>
    <mergeCell ref="A1:P1"/>
    <mergeCell ref="A3:B3"/>
    <mergeCell ref="A4:B5"/>
    <mergeCell ref="C5:J5"/>
    <mergeCell ref="K5:N5"/>
    <mergeCell ref="O5:O6"/>
    <mergeCell ref="P5:P6"/>
  </mergeCells>
  <printOptions/>
  <pageMargins left="0.19652777777777777" right="0.39375" top="0.19652777777777777" bottom="0.19652777777777777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2013-07-01T10:14:38Z</dcterms:created>
  <dcterms:modified xsi:type="dcterms:W3CDTF">2013-07-08T13:12:37Z</dcterms:modified>
  <cp:category/>
  <cp:version/>
  <cp:contentType/>
  <cp:contentStatus/>
</cp:coreProperties>
</file>