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ladší žáci" sheetId="1" r:id="rId1"/>
    <sheet name="starší žáci" sheetId="2" r:id="rId2"/>
    <sheet name="nápověda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 polí J a N v daném řádku
</t>
        </r>
      </text>
    </comment>
  </commentList>
</comments>
</file>

<file path=xl/sharedStrings.xml><?xml version="1.0" encoding="utf-8"?>
<sst xmlns="http://schemas.openxmlformats.org/spreadsheetml/2006/main" count="105" uniqueCount="41">
  <si>
    <t>Kategorie:</t>
  </si>
  <si>
    <t>mladší žáci</t>
  </si>
  <si>
    <t>ŠTAFETA DVOJIC</t>
  </si>
  <si>
    <t>POŽÁRNÍ ÚTOK PLAMEN</t>
  </si>
  <si>
    <t>BODY CELKEM</t>
  </si>
  <si>
    <t>POŘADÍ</t>
  </si>
  <si>
    <t>start. číslo</t>
  </si>
  <si>
    <t>SDH</t>
  </si>
  <si>
    <t>čas 1.pokus</t>
  </si>
  <si>
    <t>trestné body</t>
  </si>
  <si>
    <t>platný čas</t>
  </si>
  <si>
    <t>čas 2.pokus</t>
  </si>
  <si>
    <t>konečný čas</t>
  </si>
  <si>
    <t>body</t>
  </si>
  <si>
    <t>starší žáci</t>
  </si>
  <si>
    <r>
      <t xml:space="preserve">Výsledky </t>
    </r>
    <r>
      <rPr>
        <b/>
        <sz val="22"/>
        <color indexed="10"/>
        <rFont val="Calibri"/>
        <family val="2"/>
      </rPr>
      <t>8</t>
    </r>
    <r>
      <rPr>
        <b/>
        <sz val="22"/>
        <rFont val="Calibri"/>
        <family val="2"/>
      </rPr>
      <t xml:space="preserve">. ročníku  pohárové soutěže, </t>
    </r>
    <r>
      <rPr>
        <b/>
        <sz val="22"/>
        <color indexed="10"/>
        <rFont val="Calibri"/>
        <family val="2"/>
      </rPr>
      <t>Huslenky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30.5.2010</t>
    </r>
  </si>
  <si>
    <t>Ve žlutých polích jsou umístěny vzorce a k nim komentáře! Pokud je hodnota v "ostré" tabulce 0,00 je text formátován jako bílý - je to kvůli tisku presenční listiny. Do zelených polí vkládejte hodnoty.</t>
  </si>
  <si>
    <t>Hovězí</t>
  </si>
  <si>
    <t>Veselá</t>
  </si>
  <si>
    <t>Prostřední Bečva</t>
  </si>
  <si>
    <t>Valašská Polanka</t>
  </si>
  <si>
    <t>NP</t>
  </si>
  <si>
    <r>
      <t>Výsledky O putovní pohár okrsku č.3, Horní Bečva 31</t>
    </r>
    <r>
      <rPr>
        <b/>
        <sz val="22"/>
        <rFont val="Calibri"/>
        <family val="2"/>
      </rPr>
      <t>. 8. 2013</t>
    </r>
  </si>
  <si>
    <t>Vigantice B</t>
  </si>
  <si>
    <t>Hutisko-Solanec</t>
  </si>
  <si>
    <t>Bystřička</t>
  </si>
  <si>
    <t>Vigantice A</t>
  </si>
  <si>
    <t>Pržno</t>
  </si>
  <si>
    <t>Dolní Bečva</t>
  </si>
  <si>
    <t xml:space="preserve">Jasenice </t>
  </si>
  <si>
    <t>Střelná</t>
  </si>
  <si>
    <t>Vidče</t>
  </si>
  <si>
    <t>Výsledky O putovní pohár okrsku č.3, Horní Bečva 31. 8. 2013</t>
  </si>
  <si>
    <t>Vigantice</t>
  </si>
  <si>
    <t>Jasenice</t>
  </si>
  <si>
    <t>Hažovice</t>
  </si>
  <si>
    <t>Jasenice B</t>
  </si>
  <si>
    <t>Horní Lideč</t>
  </si>
  <si>
    <t>Francova Lhota</t>
  </si>
  <si>
    <t>Semetín</t>
  </si>
  <si>
    <t>Horní Bečva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</si>
</sst>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u val="single"/>
      <sz val="1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Arial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2" fontId="26" fillId="0" borderId="19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 applyProtection="1">
      <alignment horizontal="center" vertical="center"/>
      <protection hidden="1"/>
    </xf>
    <xf numFmtId="2" fontId="26" fillId="0" borderId="20" xfId="0" applyNumberFormat="1" applyFont="1" applyFill="1" applyBorder="1" applyAlignment="1" applyProtection="1">
      <alignment horizontal="center" vertical="center"/>
      <protection hidden="1"/>
    </xf>
    <xf numFmtId="2" fontId="27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2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3" xfId="0" applyNumberFormat="1" applyFont="1" applyFill="1" applyBorder="1" applyAlignment="1" applyProtection="1">
      <alignment horizontal="center" vertical="center"/>
      <protection hidden="1"/>
    </xf>
    <xf numFmtId="1" fontId="29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2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  <protection hidden="1"/>
    </xf>
    <xf numFmtId="2" fontId="26" fillId="0" borderId="28" xfId="0" applyNumberFormat="1" applyFont="1" applyFill="1" applyBorder="1" applyAlignment="1" applyProtection="1">
      <alignment horizontal="center" vertical="center"/>
      <protection hidden="1"/>
    </xf>
    <xf numFmtId="2" fontId="27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9" fillId="0" borderId="32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2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 applyProtection="1">
      <alignment horizontal="center" vertical="center"/>
      <protection hidden="1"/>
    </xf>
    <xf numFmtId="2" fontId="26" fillId="0" borderId="36" xfId="0" applyNumberFormat="1" applyFont="1" applyFill="1" applyBorder="1" applyAlignment="1" applyProtection="1">
      <alignment horizontal="center" vertical="center"/>
      <protection hidden="1"/>
    </xf>
    <xf numFmtId="2" fontId="27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8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1" fontId="29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10" borderId="42" xfId="0" applyFont="1" applyFill="1" applyBorder="1" applyAlignment="1">
      <alignment vertical="center"/>
    </xf>
    <xf numFmtId="2" fontId="26" fillId="10" borderId="43" xfId="0" applyNumberFormat="1" applyFont="1" applyFill="1" applyBorder="1" applyAlignment="1">
      <alignment horizontal="center" vertical="center"/>
    </xf>
    <xf numFmtId="1" fontId="26" fillId="10" borderId="44" xfId="0" applyNumberFormat="1" applyFont="1" applyFill="1" applyBorder="1" applyAlignment="1">
      <alignment horizontal="center" vertical="center"/>
    </xf>
    <xf numFmtId="2" fontId="26" fillId="24" borderId="45" xfId="0" applyNumberFormat="1" applyFont="1" applyFill="1" applyBorder="1" applyAlignment="1" applyProtection="1">
      <alignment horizontal="center" vertical="center"/>
      <protection hidden="1"/>
    </xf>
    <xf numFmtId="2" fontId="26" fillId="24" borderId="44" xfId="0" applyNumberFormat="1" applyFont="1" applyFill="1" applyBorder="1" applyAlignment="1" applyProtection="1">
      <alignment horizontal="center" vertical="center"/>
      <protection hidden="1"/>
    </xf>
    <xf numFmtId="2" fontId="27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10" borderId="46" xfId="0" applyNumberFormat="1" applyFont="1" applyFill="1" applyBorder="1" applyAlignment="1">
      <alignment horizontal="center" vertical="center"/>
    </xf>
    <xf numFmtId="2" fontId="26" fillId="10" borderId="44" xfId="0" applyNumberFormat="1" applyFont="1" applyFill="1" applyBorder="1" applyAlignment="1">
      <alignment horizontal="center" vertical="center"/>
    </xf>
    <xf numFmtId="2" fontId="25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24" borderId="47" xfId="0" applyNumberFormat="1" applyFont="1" applyFill="1" applyBorder="1" applyAlignment="1" applyProtection="1">
      <alignment horizontal="center" vertical="center"/>
      <protection hidden="1"/>
    </xf>
    <xf numFmtId="1" fontId="29" fillId="10" borderId="4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P13" sqref="P13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23</v>
      </c>
      <c r="C7" s="13">
        <v>84.78</v>
      </c>
      <c r="D7" s="14">
        <v>20</v>
      </c>
      <c r="E7" s="15">
        <f aca="true" t="shared" si="0" ref="E7:E21">C7+D7</f>
        <v>104.78</v>
      </c>
      <c r="F7" s="13">
        <v>76.72</v>
      </c>
      <c r="G7" s="14">
        <v>0</v>
      </c>
      <c r="H7" s="16">
        <f aca="true" t="shared" si="1" ref="H7:H21">F7+G7</f>
        <v>76.72</v>
      </c>
      <c r="I7" s="17">
        <f aca="true" t="shared" si="2" ref="I7:I21">MIN(E7,H7)</f>
        <v>76.72</v>
      </c>
      <c r="J7" s="18">
        <v>5</v>
      </c>
      <c r="K7" s="13">
        <v>22.69</v>
      </c>
      <c r="L7" s="19">
        <v>19.18</v>
      </c>
      <c r="M7" s="20">
        <f aca="true" t="shared" si="3" ref="M7:M21">MIN(K7,L7)</f>
        <v>19.18</v>
      </c>
      <c r="N7" s="18">
        <v>3</v>
      </c>
      <c r="O7" s="21">
        <f aca="true" t="shared" si="4" ref="O7:O21">J7+N7</f>
        <v>8</v>
      </c>
      <c r="P7" s="22">
        <v>3</v>
      </c>
    </row>
    <row r="8" spans="1:16" s="23" customFormat="1" ht="19.5" customHeight="1">
      <c r="A8" s="24">
        <v>2</v>
      </c>
      <c r="B8" s="25" t="s">
        <v>24</v>
      </c>
      <c r="C8" s="26">
        <v>72.35</v>
      </c>
      <c r="D8" s="27">
        <v>20</v>
      </c>
      <c r="E8" s="28">
        <f t="shared" si="0"/>
        <v>92.35</v>
      </c>
      <c r="F8" s="26">
        <v>71.13</v>
      </c>
      <c r="G8" s="27">
        <v>10</v>
      </c>
      <c r="H8" s="29">
        <f t="shared" si="1"/>
        <v>81.13</v>
      </c>
      <c r="I8" s="30">
        <f t="shared" si="2"/>
        <v>81.13</v>
      </c>
      <c r="J8" s="31">
        <v>7</v>
      </c>
      <c r="K8" s="26">
        <v>25.27</v>
      </c>
      <c r="L8" s="32">
        <v>20.18</v>
      </c>
      <c r="M8" s="33">
        <f t="shared" si="3"/>
        <v>20.18</v>
      </c>
      <c r="N8" s="31">
        <v>4</v>
      </c>
      <c r="O8" s="34">
        <f t="shared" si="4"/>
        <v>11</v>
      </c>
      <c r="P8" s="35">
        <v>6</v>
      </c>
    </row>
    <row r="9" spans="1:16" s="23" customFormat="1" ht="19.5" customHeight="1">
      <c r="A9" s="24">
        <v>3</v>
      </c>
      <c r="B9" s="25" t="s">
        <v>19</v>
      </c>
      <c r="C9" s="26">
        <v>67.38</v>
      </c>
      <c r="D9" s="27">
        <v>0</v>
      </c>
      <c r="E9" s="28">
        <f t="shared" si="0"/>
        <v>67.38</v>
      </c>
      <c r="F9" s="26">
        <v>65.03</v>
      </c>
      <c r="G9" s="27">
        <v>0</v>
      </c>
      <c r="H9" s="29">
        <f t="shared" si="1"/>
        <v>65.03</v>
      </c>
      <c r="I9" s="30">
        <f t="shared" si="2"/>
        <v>65.03</v>
      </c>
      <c r="J9" s="31">
        <v>1</v>
      </c>
      <c r="K9" s="26">
        <v>18.5</v>
      </c>
      <c r="L9" s="32">
        <v>16.45</v>
      </c>
      <c r="M9" s="33">
        <f t="shared" si="3"/>
        <v>16.45</v>
      </c>
      <c r="N9" s="31">
        <v>1</v>
      </c>
      <c r="O9" s="34">
        <f t="shared" si="4"/>
        <v>2</v>
      </c>
      <c r="P9" s="35">
        <v>1</v>
      </c>
    </row>
    <row r="10" spans="1:16" s="23" customFormat="1" ht="19.5" customHeight="1">
      <c r="A10" s="24">
        <v>4</v>
      </c>
      <c r="B10" s="25" t="s">
        <v>25</v>
      </c>
      <c r="C10" s="26">
        <v>73.41</v>
      </c>
      <c r="D10" s="27">
        <v>0</v>
      </c>
      <c r="E10" s="28">
        <f t="shared" si="0"/>
        <v>73.41</v>
      </c>
      <c r="F10" s="26">
        <v>74.78</v>
      </c>
      <c r="G10" s="27">
        <v>10</v>
      </c>
      <c r="H10" s="29">
        <f t="shared" si="1"/>
        <v>84.78</v>
      </c>
      <c r="I10" s="30">
        <f t="shared" si="2"/>
        <v>73.41</v>
      </c>
      <c r="J10" s="31">
        <v>4</v>
      </c>
      <c r="K10" s="26">
        <v>18.04</v>
      </c>
      <c r="L10" s="32">
        <v>18.66</v>
      </c>
      <c r="M10" s="33">
        <f t="shared" si="3"/>
        <v>18.04</v>
      </c>
      <c r="N10" s="31">
        <v>2</v>
      </c>
      <c r="O10" s="34">
        <f t="shared" si="4"/>
        <v>6</v>
      </c>
      <c r="P10" s="35">
        <v>2</v>
      </c>
    </row>
    <row r="11" spans="1:16" s="23" customFormat="1" ht="19.5" customHeight="1">
      <c r="A11" s="24">
        <v>5</v>
      </c>
      <c r="B11" s="25" t="s">
        <v>26</v>
      </c>
      <c r="C11" s="26">
        <v>68.97</v>
      </c>
      <c r="D11" s="27">
        <v>0</v>
      </c>
      <c r="E11" s="28">
        <f t="shared" si="0"/>
        <v>68.97</v>
      </c>
      <c r="F11" s="26">
        <v>68.66</v>
      </c>
      <c r="G11" s="27">
        <v>10</v>
      </c>
      <c r="H11" s="29">
        <f t="shared" si="1"/>
        <v>78.66</v>
      </c>
      <c r="I11" s="30">
        <f t="shared" si="2"/>
        <v>68.97</v>
      </c>
      <c r="J11" s="31">
        <v>3</v>
      </c>
      <c r="K11" s="26">
        <v>20.84</v>
      </c>
      <c r="L11" s="32">
        <v>20.19</v>
      </c>
      <c r="M11" s="33">
        <f t="shared" si="3"/>
        <v>20.19</v>
      </c>
      <c r="N11" s="31">
        <v>5</v>
      </c>
      <c r="O11" s="34">
        <f t="shared" si="4"/>
        <v>8</v>
      </c>
      <c r="P11" s="35">
        <v>4</v>
      </c>
    </row>
    <row r="12" spans="1:16" s="23" customFormat="1" ht="19.5" customHeight="1">
      <c r="A12" s="24">
        <v>6</v>
      </c>
      <c r="B12" s="25" t="s">
        <v>27</v>
      </c>
      <c r="C12" s="26">
        <v>88.1</v>
      </c>
      <c r="D12" s="27">
        <v>0</v>
      </c>
      <c r="E12" s="28">
        <f t="shared" si="0"/>
        <v>88.1</v>
      </c>
      <c r="F12" s="26">
        <v>90.72</v>
      </c>
      <c r="G12" s="27">
        <v>10</v>
      </c>
      <c r="H12" s="29">
        <f t="shared" si="1"/>
        <v>100.72</v>
      </c>
      <c r="I12" s="30">
        <f t="shared" si="2"/>
        <v>88.1</v>
      </c>
      <c r="J12" s="31">
        <v>8</v>
      </c>
      <c r="K12" s="26">
        <v>26.19</v>
      </c>
      <c r="L12" s="32">
        <v>43.39</v>
      </c>
      <c r="M12" s="33">
        <f t="shared" si="3"/>
        <v>26.19</v>
      </c>
      <c r="N12" s="31">
        <v>10</v>
      </c>
      <c r="O12" s="34">
        <f t="shared" si="4"/>
        <v>18</v>
      </c>
      <c r="P12" s="35">
        <v>9</v>
      </c>
    </row>
    <row r="13" spans="1:16" s="23" customFormat="1" ht="19.5" customHeight="1">
      <c r="A13" s="24">
        <v>7</v>
      </c>
      <c r="B13" s="25" t="s">
        <v>28</v>
      </c>
      <c r="C13" s="26">
        <v>97.28</v>
      </c>
      <c r="D13" s="27">
        <v>30</v>
      </c>
      <c r="E13" s="28">
        <f t="shared" si="0"/>
        <v>127.28</v>
      </c>
      <c r="F13" s="26">
        <v>97.31</v>
      </c>
      <c r="G13" s="27">
        <v>10</v>
      </c>
      <c r="H13" s="29">
        <f t="shared" si="1"/>
        <v>107.31</v>
      </c>
      <c r="I13" s="30">
        <f t="shared" si="2"/>
        <v>107.31</v>
      </c>
      <c r="J13" s="31">
        <v>11</v>
      </c>
      <c r="K13" s="26">
        <v>75.86</v>
      </c>
      <c r="L13" s="32">
        <v>39.66</v>
      </c>
      <c r="M13" s="33">
        <f t="shared" si="3"/>
        <v>39.66</v>
      </c>
      <c r="N13" s="31">
        <v>12</v>
      </c>
      <c r="O13" s="34">
        <f t="shared" si="4"/>
        <v>23</v>
      </c>
      <c r="P13" s="35">
        <v>12</v>
      </c>
    </row>
    <row r="14" spans="1:16" s="23" customFormat="1" ht="19.5" customHeight="1">
      <c r="A14" s="24">
        <v>8</v>
      </c>
      <c r="B14" s="25" t="s">
        <v>29</v>
      </c>
      <c r="C14" s="26">
        <v>93.25</v>
      </c>
      <c r="D14" s="27">
        <v>10</v>
      </c>
      <c r="E14" s="28">
        <f t="shared" si="0"/>
        <v>103.25</v>
      </c>
      <c r="F14" s="26">
        <v>94.41</v>
      </c>
      <c r="G14" s="27">
        <v>10</v>
      </c>
      <c r="H14" s="29">
        <f t="shared" si="1"/>
        <v>104.41</v>
      </c>
      <c r="I14" s="30">
        <f t="shared" si="2"/>
        <v>103.25</v>
      </c>
      <c r="J14" s="31">
        <v>10</v>
      </c>
      <c r="K14" s="26">
        <v>22.49</v>
      </c>
      <c r="L14" s="32">
        <v>25.13</v>
      </c>
      <c r="M14" s="33">
        <f t="shared" si="3"/>
        <v>22.49</v>
      </c>
      <c r="N14" s="31">
        <v>8</v>
      </c>
      <c r="O14" s="34">
        <f t="shared" si="4"/>
        <v>18</v>
      </c>
      <c r="P14" s="35">
        <v>8</v>
      </c>
    </row>
    <row r="15" spans="1:16" s="23" customFormat="1" ht="19.5" customHeight="1">
      <c r="A15" s="24">
        <v>9</v>
      </c>
      <c r="B15" s="25" t="s">
        <v>30</v>
      </c>
      <c r="C15" s="26">
        <v>94.44</v>
      </c>
      <c r="D15" s="27">
        <v>0</v>
      </c>
      <c r="E15" s="28">
        <f t="shared" si="0"/>
        <v>94.44</v>
      </c>
      <c r="F15" s="26">
        <v>81.12</v>
      </c>
      <c r="G15" s="27">
        <v>0</v>
      </c>
      <c r="H15" s="29">
        <f t="shared" si="1"/>
        <v>81.12</v>
      </c>
      <c r="I15" s="30">
        <f t="shared" si="2"/>
        <v>81.12</v>
      </c>
      <c r="J15" s="31">
        <v>6</v>
      </c>
      <c r="K15" s="26">
        <v>26.66</v>
      </c>
      <c r="L15" s="32">
        <v>22.98</v>
      </c>
      <c r="M15" s="33">
        <f t="shared" si="3"/>
        <v>22.98</v>
      </c>
      <c r="N15" s="31">
        <v>9</v>
      </c>
      <c r="O15" s="34">
        <f t="shared" si="4"/>
        <v>15</v>
      </c>
      <c r="P15" s="35">
        <v>7</v>
      </c>
    </row>
    <row r="16" spans="1:16" s="23" customFormat="1" ht="19.5" customHeight="1">
      <c r="A16" s="24">
        <v>10</v>
      </c>
      <c r="B16" s="25" t="s">
        <v>17</v>
      </c>
      <c r="C16" s="26">
        <v>68.57</v>
      </c>
      <c r="D16" s="27">
        <v>0</v>
      </c>
      <c r="E16" s="28">
        <f t="shared" si="0"/>
        <v>68.57</v>
      </c>
      <c r="F16" s="26">
        <v>69.31</v>
      </c>
      <c r="G16" s="27">
        <v>10</v>
      </c>
      <c r="H16" s="29">
        <f t="shared" si="1"/>
        <v>79.31</v>
      </c>
      <c r="I16" s="30">
        <f t="shared" si="2"/>
        <v>68.57</v>
      </c>
      <c r="J16" s="31">
        <v>2</v>
      </c>
      <c r="K16" s="26">
        <v>39.39</v>
      </c>
      <c r="L16" s="32">
        <v>21.07</v>
      </c>
      <c r="M16" s="33">
        <f t="shared" si="3"/>
        <v>21.07</v>
      </c>
      <c r="N16" s="31">
        <v>6</v>
      </c>
      <c r="O16" s="34">
        <f t="shared" si="4"/>
        <v>8</v>
      </c>
      <c r="P16" s="35">
        <v>5</v>
      </c>
    </row>
    <row r="17" spans="1:16" s="23" customFormat="1" ht="19.5" customHeight="1">
      <c r="A17" s="24">
        <v>11</v>
      </c>
      <c r="B17" s="25" t="s">
        <v>31</v>
      </c>
      <c r="C17" s="26">
        <v>102.28</v>
      </c>
      <c r="D17" s="27">
        <v>0</v>
      </c>
      <c r="E17" s="28">
        <v>102.28</v>
      </c>
      <c r="F17" s="26">
        <v>85.41</v>
      </c>
      <c r="G17" s="27">
        <v>30</v>
      </c>
      <c r="H17" s="29">
        <f t="shared" si="1"/>
        <v>115.41</v>
      </c>
      <c r="I17" s="30">
        <v>102.28</v>
      </c>
      <c r="J17" s="31">
        <v>9</v>
      </c>
      <c r="K17" s="26">
        <v>33.28</v>
      </c>
      <c r="L17" s="32">
        <v>37.63</v>
      </c>
      <c r="M17" s="33">
        <f t="shared" si="3"/>
        <v>33.28</v>
      </c>
      <c r="N17" s="31">
        <v>11</v>
      </c>
      <c r="O17" s="34">
        <f t="shared" si="4"/>
        <v>20</v>
      </c>
      <c r="P17" s="35">
        <v>11</v>
      </c>
    </row>
    <row r="18" spans="1:16" s="23" customFormat="1" ht="19.5" customHeight="1">
      <c r="A18" s="24">
        <v>12</v>
      </c>
      <c r="B18" s="25" t="s">
        <v>18</v>
      </c>
      <c r="C18" s="26"/>
      <c r="D18" s="27"/>
      <c r="E18" s="28" t="s">
        <v>21</v>
      </c>
      <c r="F18" s="26"/>
      <c r="G18" s="27"/>
      <c r="H18" s="29" t="s">
        <v>21</v>
      </c>
      <c r="I18" s="30" t="s">
        <v>21</v>
      </c>
      <c r="J18" s="31">
        <v>12</v>
      </c>
      <c r="K18" s="26">
        <v>21.35</v>
      </c>
      <c r="L18" s="32">
        <v>22.84</v>
      </c>
      <c r="M18" s="33">
        <f t="shared" si="3"/>
        <v>21.35</v>
      </c>
      <c r="N18" s="31">
        <v>7</v>
      </c>
      <c r="O18" s="34">
        <f t="shared" si="4"/>
        <v>19</v>
      </c>
      <c r="P18" s="35">
        <v>10</v>
      </c>
    </row>
    <row r="19" spans="1:16" s="23" customFormat="1" ht="19.5" customHeight="1">
      <c r="A19" s="24">
        <v>13</v>
      </c>
      <c r="B19" s="25"/>
      <c r="C19" s="26"/>
      <c r="D19" s="27"/>
      <c r="E19" s="28">
        <f t="shared" si="0"/>
        <v>0</v>
      </c>
      <c r="F19" s="26"/>
      <c r="G19" s="27"/>
      <c r="H19" s="29">
        <f t="shared" si="1"/>
        <v>0</v>
      </c>
      <c r="I19" s="30">
        <f t="shared" si="2"/>
        <v>0</v>
      </c>
      <c r="J19" s="31"/>
      <c r="K19" s="26"/>
      <c r="L19" s="32"/>
      <c r="M19" s="33">
        <f t="shared" si="3"/>
        <v>0</v>
      </c>
      <c r="N19" s="31"/>
      <c r="O19" s="34">
        <f t="shared" si="4"/>
        <v>0</v>
      </c>
      <c r="P19" s="35"/>
    </row>
    <row r="20" spans="1:16" s="23" customFormat="1" ht="19.5" customHeight="1">
      <c r="A20" s="24">
        <v>14</v>
      </c>
      <c r="B20" s="25"/>
      <c r="C20" s="26"/>
      <c r="D20" s="27"/>
      <c r="E20" s="28">
        <f t="shared" si="0"/>
        <v>0</v>
      </c>
      <c r="F20" s="26"/>
      <c r="G20" s="27"/>
      <c r="H20" s="29">
        <f t="shared" si="1"/>
        <v>0</v>
      </c>
      <c r="I20" s="30">
        <f t="shared" si="2"/>
        <v>0</v>
      </c>
      <c r="J20" s="31"/>
      <c r="K20" s="26"/>
      <c r="L20" s="32"/>
      <c r="M20" s="33">
        <f t="shared" si="3"/>
        <v>0</v>
      </c>
      <c r="N20" s="31"/>
      <c r="O20" s="34">
        <f t="shared" si="4"/>
        <v>0</v>
      </c>
      <c r="P20" s="35"/>
    </row>
    <row r="21" spans="1:16" s="23" customFormat="1" ht="19.5" customHeight="1">
      <c r="A21" s="36">
        <v>15</v>
      </c>
      <c r="B21" s="37"/>
      <c r="C21" s="38"/>
      <c r="D21" s="39"/>
      <c r="E21" s="40">
        <f t="shared" si="0"/>
        <v>0</v>
      </c>
      <c r="F21" s="38"/>
      <c r="G21" s="39"/>
      <c r="H21" s="41">
        <f t="shared" si="1"/>
        <v>0</v>
      </c>
      <c r="I21" s="42">
        <f t="shared" si="2"/>
        <v>0</v>
      </c>
      <c r="J21" s="43"/>
      <c r="K21" s="38"/>
      <c r="L21" s="44"/>
      <c r="M21" s="45">
        <f t="shared" si="3"/>
        <v>0</v>
      </c>
      <c r="N21" s="43"/>
      <c r="O21" s="46">
        <f t="shared" si="4"/>
        <v>0</v>
      </c>
      <c r="P21" s="47"/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1 O7:O21 M7:M21 H7:I21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workbookViewId="0" topLeftCell="A4">
      <pane xSplit="2" topLeftCell="C1" activePane="topRight" state="frozen"/>
      <selection pane="topLeft" activeCell="A1" sqref="A1"/>
      <selection pane="topRight" activeCell="Q16" sqref="Q16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19</v>
      </c>
      <c r="C7" s="13">
        <v>49.75</v>
      </c>
      <c r="D7" s="14">
        <v>0</v>
      </c>
      <c r="E7" s="15">
        <f aca="true" t="shared" si="0" ref="E7:E21">C7+D7</f>
        <v>49.75</v>
      </c>
      <c r="F7" s="13">
        <v>49.4</v>
      </c>
      <c r="G7" s="14">
        <v>0</v>
      </c>
      <c r="H7" s="16">
        <f aca="true" t="shared" si="1" ref="H7:H21">F7+G7</f>
        <v>49.4</v>
      </c>
      <c r="I7" s="17">
        <f aca="true" t="shared" si="2" ref="I7:I21">MIN(E7,H7)</f>
        <v>49.4</v>
      </c>
      <c r="J7" s="18">
        <v>1</v>
      </c>
      <c r="K7" s="13">
        <v>14</v>
      </c>
      <c r="L7" s="19">
        <v>23.57</v>
      </c>
      <c r="M7" s="20">
        <f aca="true" t="shared" si="3" ref="M7:M21">MIN(K7,L7)</f>
        <v>14</v>
      </c>
      <c r="N7" s="18">
        <v>1</v>
      </c>
      <c r="O7" s="21">
        <f aca="true" t="shared" si="4" ref="O7:O21">J7+N7</f>
        <v>2</v>
      </c>
      <c r="P7" s="22">
        <v>1</v>
      </c>
    </row>
    <row r="8" spans="1:16" s="23" customFormat="1" ht="19.5" customHeight="1">
      <c r="A8" s="24">
        <v>2</v>
      </c>
      <c r="B8" s="25" t="s">
        <v>33</v>
      </c>
      <c r="C8" s="26">
        <v>59.97</v>
      </c>
      <c r="D8" s="27">
        <v>0</v>
      </c>
      <c r="E8" s="28">
        <f t="shared" si="0"/>
        <v>59.97</v>
      </c>
      <c r="F8" s="26">
        <v>61.43</v>
      </c>
      <c r="G8" s="27">
        <v>10</v>
      </c>
      <c r="H8" s="29">
        <f t="shared" si="1"/>
        <v>71.43</v>
      </c>
      <c r="I8" s="30">
        <f t="shared" si="2"/>
        <v>59.97</v>
      </c>
      <c r="J8" s="31">
        <v>8</v>
      </c>
      <c r="K8" s="26" t="s">
        <v>21</v>
      </c>
      <c r="L8" s="26" t="s">
        <v>21</v>
      </c>
      <c r="M8" s="33" t="s">
        <v>21</v>
      </c>
      <c r="N8" s="31">
        <v>13</v>
      </c>
      <c r="O8" s="34">
        <f t="shared" si="4"/>
        <v>21</v>
      </c>
      <c r="P8" s="35">
        <v>10</v>
      </c>
    </row>
    <row r="9" spans="1:16" s="23" customFormat="1" ht="19.5" customHeight="1">
      <c r="A9" s="24">
        <v>3</v>
      </c>
      <c r="B9" s="25" t="s">
        <v>27</v>
      </c>
      <c r="C9" s="26">
        <v>73.69</v>
      </c>
      <c r="D9" s="27">
        <v>30</v>
      </c>
      <c r="E9" s="28">
        <f t="shared" si="0"/>
        <v>103.69</v>
      </c>
      <c r="F9" s="26">
        <v>79.85</v>
      </c>
      <c r="G9" s="27">
        <v>20</v>
      </c>
      <c r="H9" s="29">
        <f t="shared" si="1"/>
        <v>99.85</v>
      </c>
      <c r="I9" s="30">
        <f t="shared" si="2"/>
        <v>99.85</v>
      </c>
      <c r="J9" s="31">
        <v>15</v>
      </c>
      <c r="K9" s="26" t="s">
        <v>21</v>
      </c>
      <c r="L9" s="32">
        <v>18.07</v>
      </c>
      <c r="M9" s="33">
        <f t="shared" si="3"/>
        <v>18.07</v>
      </c>
      <c r="N9" s="31">
        <v>7</v>
      </c>
      <c r="O9" s="34">
        <f t="shared" si="4"/>
        <v>22</v>
      </c>
      <c r="P9" s="35">
        <v>11</v>
      </c>
    </row>
    <row r="10" spans="1:16" s="23" customFormat="1" ht="19.5" customHeight="1">
      <c r="A10" s="24">
        <v>4</v>
      </c>
      <c r="B10" s="25" t="s">
        <v>24</v>
      </c>
      <c r="C10" s="26">
        <v>53.08</v>
      </c>
      <c r="D10" s="27">
        <v>0</v>
      </c>
      <c r="E10" s="28">
        <f t="shared" si="0"/>
        <v>53.08</v>
      </c>
      <c r="F10" s="26">
        <v>52.62</v>
      </c>
      <c r="G10" s="27">
        <v>10</v>
      </c>
      <c r="H10" s="29">
        <f t="shared" si="1"/>
        <v>62.62</v>
      </c>
      <c r="I10" s="30">
        <f t="shared" si="2"/>
        <v>53.08</v>
      </c>
      <c r="J10" s="31">
        <v>2</v>
      </c>
      <c r="K10" s="26">
        <v>22.53</v>
      </c>
      <c r="L10" s="32">
        <v>20.63</v>
      </c>
      <c r="M10" s="33">
        <f t="shared" si="3"/>
        <v>20.63</v>
      </c>
      <c r="N10" s="31">
        <v>9</v>
      </c>
      <c r="O10" s="34">
        <f t="shared" si="4"/>
        <v>11</v>
      </c>
      <c r="P10" s="35">
        <v>4</v>
      </c>
    </row>
    <row r="11" spans="1:16" s="23" customFormat="1" ht="19.5" customHeight="1">
      <c r="A11" s="24">
        <v>5</v>
      </c>
      <c r="B11" s="25" t="s">
        <v>34</v>
      </c>
      <c r="C11" s="26">
        <v>62.03</v>
      </c>
      <c r="D11" s="27">
        <v>20</v>
      </c>
      <c r="E11" s="28">
        <f t="shared" si="0"/>
        <v>82.03</v>
      </c>
      <c r="F11" s="26">
        <v>61.93</v>
      </c>
      <c r="G11" s="27">
        <v>10</v>
      </c>
      <c r="H11" s="29">
        <f t="shared" si="1"/>
        <v>71.93</v>
      </c>
      <c r="I11" s="30">
        <f t="shared" si="2"/>
        <v>71.93</v>
      </c>
      <c r="J11" s="31">
        <v>11</v>
      </c>
      <c r="K11" s="26" t="s">
        <v>21</v>
      </c>
      <c r="L11" s="26" t="s">
        <v>21</v>
      </c>
      <c r="M11" s="33" t="s">
        <v>21</v>
      </c>
      <c r="N11" s="31">
        <v>13</v>
      </c>
      <c r="O11" s="34">
        <f t="shared" si="4"/>
        <v>24</v>
      </c>
      <c r="P11" s="35">
        <v>13</v>
      </c>
    </row>
    <row r="12" spans="1:16" s="23" customFormat="1" ht="19.5" customHeight="1">
      <c r="A12" s="24">
        <v>6</v>
      </c>
      <c r="B12" s="25" t="s">
        <v>35</v>
      </c>
      <c r="C12" s="26">
        <v>53.29</v>
      </c>
      <c r="D12" s="27">
        <v>0</v>
      </c>
      <c r="E12" s="28">
        <f t="shared" si="0"/>
        <v>53.29</v>
      </c>
      <c r="F12" s="26">
        <v>56.65</v>
      </c>
      <c r="G12" s="27">
        <v>20</v>
      </c>
      <c r="H12" s="29">
        <f t="shared" si="1"/>
        <v>76.65</v>
      </c>
      <c r="I12" s="30">
        <f t="shared" si="2"/>
        <v>53.29</v>
      </c>
      <c r="J12" s="31">
        <v>3</v>
      </c>
      <c r="K12" s="26">
        <v>18.64</v>
      </c>
      <c r="L12" s="32">
        <v>16.72</v>
      </c>
      <c r="M12" s="33">
        <f t="shared" si="3"/>
        <v>16.72</v>
      </c>
      <c r="N12" s="31">
        <v>4</v>
      </c>
      <c r="O12" s="34">
        <f t="shared" si="4"/>
        <v>7</v>
      </c>
      <c r="P12" s="35">
        <v>2</v>
      </c>
    </row>
    <row r="13" spans="1:16" s="23" customFormat="1" ht="19.5" customHeight="1">
      <c r="A13" s="24">
        <v>7</v>
      </c>
      <c r="B13" s="25" t="s">
        <v>28</v>
      </c>
      <c r="C13" s="26">
        <v>57.78</v>
      </c>
      <c r="D13" s="27">
        <v>10</v>
      </c>
      <c r="E13" s="28">
        <f t="shared" si="0"/>
        <v>67.78</v>
      </c>
      <c r="F13" s="26">
        <v>57.68</v>
      </c>
      <c r="G13" s="27">
        <v>20</v>
      </c>
      <c r="H13" s="29">
        <f t="shared" si="1"/>
        <v>77.68</v>
      </c>
      <c r="I13" s="30">
        <f t="shared" si="2"/>
        <v>67.78</v>
      </c>
      <c r="J13" s="31">
        <v>12</v>
      </c>
      <c r="K13" s="26">
        <v>35.11</v>
      </c>
      <c r="L13" s="32">
        <v>29.11</v>
      </c>
      <c r="M13" s="33">
        <f t="shared" si="3"/>
        <v>29.11</v>
      </c>
      <c r="N13" s="31">
        <v>12</v>
      </c>
      <c r="O13" s="34">
        <f t="shared" si="4"/>
        <v>24</v>
      </c>
      <c r="P13" s="35">
        <v>12</v>
      </c>
    </row>
    <row r="14" spans="1:16" s="23" customFormat="1" ht="19.5" customHeight="1">
      <c r="A14" s="24">
        <v>8</v>
      </c>
      <c r="B14" s="25" t="s">
        <v>20</v>
      </c>
      <c r="C14" s="26">
        <v>59.97</v>
      </c>
      <c r="D14" s="27">
        <v>0</v>
      </c>
      <c r="E14" s="28">
        <f t="shared" si="0"/>
        <v>59.97</v>
      </c>
      <c r="F14" s="26">
        <v>61.38</v>
      </c>
      <c r="G14" s="27">
        <v>0</v>
      </c>
      <c r="H14" s="29">
        <f t="shared" si="1"/>
        <v>61.38</v>
      </c>
      <c r="I14" s="30">
        <f t="shared" si="2"/>
        <v>59.97</v>
      </c>
      <c r="J14" s="31">
        <v>8</v>
      </c>
      <c r="K14" s="26">
        <v>17.7</v>
      </c>
      <c r="L14" s="32">
        <v>15.17</v>
      </c>
      <c r="M14" s="33">
        <f t="shared" si="3"/>
        <v>15.17</v>
      </c>
      <c r="N14" s="31">
        <v>3</v>
      </c>
      <c r="O14" s="34">
        <f t="shared" si="4"/>
        <v>11</v>
      </c>
      <c r="P14" s="35">
        <v>5</v>
      </c>
    </row>
    <row r="15" spans="1:16" s="23" customFormat="1" ht="19.5" customHeight="1">
      <c r="A15" s="24">
        <v>9</v>
      </c>
      <c r="B15" s="25" t="s">
        <v>36</v>
      </c>
      <c r="C15" s="26">
        <v>70.47</v>
      </c>
      <c r="D15" s="27">
        <v>20</v>
      </c>
      <c r="E15" s="28">
        <f t="shared" si="0"/>
        <v>90.47</v>
      </c>
      <c r="F15" s="26">
        <v>75.34</v>
      </c>
      <c r="G15" s="27">
        <v>10</v>
      </c>
      <c r="H15" s="29">
        <f t="shared" si="1"/>
        <v>85.34</v>
      </c>
      <c r="I15" s="30">
        <f t="shared" si="2"/>
        <v>85.34</v>
      </c>
      <c r="J15" s="31">
        <v>14</v>
      </c>
      <c r="K15" s="26">
        <v>28.8</v>
      </c>
      <c r="L15" s="32">
        <v>32.18</v>
      </c>
      <c r="M15" s="33">
        <f t="shared" si="3"/>
        <v>28.8</v>
      </c>
      <c r="N15" s="31">
        <v>11</v>
      </c>
      <c r="O15" s="34">
        <f t="shared" si="4"/>
        <v>25</v>
      </c>
      <c r="P15" s="35">
        <v>14</v>
      </c>
    </row>
    <row r="16" spans="1:16" s="23" customFormat="1" ht="19.5" customHeight="1">
      <c r="A16" s="24">
        <v>10</v>
      </c>
      <c r="B16" s="25" t="s">
        <v>37</v>
      </c>
      <c r="C16" s="26">
        <v>56.22</v>
      </c>
      <c r="D16" s="27">
        <v>30</v>
      </c>
      <c r="E16" s="28">
        <f t="shared" si="0"/>
        <v>86.22</v>
      </c>
      <c r="F16" s="26">
        <v>54.25</v>
      </c>
      <c r="G16" s="27">
        <v>0</v>
      </c>
      <c r="H16" s="29">
        <f t="shared" si="1"/>
        <v>54.25</v>
      </c>
      <c r="I16" s="30">
        <f t="shared" si="2"/>
        <v>54.25</v>
      </c>
      <c r="J16" s="31">
        <v>4</v>
      </c>
      <c r="K16" s="26">
        <v>20.21</v>
      </c>
      <c r="L16" s="32">
        <v>26.61</v>
      </c>
      <c r="M16" s="33">
        <f t="shared" si="3"/>
        <v>20.21</v>
      </c>
      <c r="N16" s="31">
        <v>8</v>
      </c>
      <c r="O16" s="34">
        <f t="shared" si="4"/>
        <v>12</v>
      </c>
      <c r="P16" s="35">
        <v>8</v>
      </c>
    </row>
    <row r="17" spans="1:16" s="23" customFormat="1" ht="19.5" customHeight="1">
      <c r="A17" s="24">
        <v>11</v>
      </c>
      <c r="B17" s="25" t="s">
        <v>38</v>
      </c>
      <c r="C17" s="26">
        <v>61</v>
      </c>
      <c r="D17" s="27">
        <v>0</v>
      </c>
      <c r="E17" s="28">
        <f t="shared" si="0"/>
        <v>61</v>
      </c>
      <c r="F17" s="26">
        <v>57.56</v>
      </c>
      <c r="G17" s="27">
        <v>10</v>
      </c>
      <c r="H17" s="29">
        <f t="shared" si="1"/>
        <v>67.56</v>
      </c>
      <c r="I17" s="30">
        <f t="shared" si="2"/>
        <v>61</v>
      </c>
      <c r="J17" s="31">
        <v>10</v>
      </c>
      <c r="K17" s="26">
        <v>21.22</v>
      </c>
      <c r="L17" s="32" t="s">
        <v>21</v>
      </c>
      <c r="M17" s="33">
        <f t="shared" si="3"/>
        <v>21.22</v>
      </c>
      <c r="N17" s="31">
        <v>10</v>
      </c>
      <c r="O17" s="34">
        <f t="shared" si="4"/>
        <v>20</v>
      </c>
      <c r="P17" s="35">
        <v>9</v>
      </c>
    </row>
    <row r="18" spans="1:16" s="23" customFormat="1" ht="19.5" customHeight="1">
      <c r="A18" s="24">
        <v>12</v>
      </c>
      <c r="B18" s="25" t="s">
        <v>17</v>
      </c>
      <c r="C18" s="26">
        <v>58.8</v>
      </c>
      <c r="D18" s="27">
        <v>0</v>
      </c>
      <c r="E18" s="28">
        <f t="shared" si="0"/>
        <v>58.8</v>
      </c>
      <c r="F18" s="26">
        <v>59.47</v>
      </c>
      <c r="G18" s="27">
        <v>20</v>
      </c>
      <c r="H18" s="29">
        <f t="shared" si="1"/>
        <v>79.47</v>
      </c>
      <c r="I18" s="30">
        <f t="shared" si="2"/>
        <v>58.8</v>
      </c>
      <c r="J18" s="31">
        <v>6</v>
      </c>
      <c r="K18" s="26">
        <v>31.74</v>
      </c>
      <c r="L18" s="32">
        <v>18</v>
      </c>
      <c r="M18" s="33">
        <f t="shared" si="3"/>
        <v>18</v>
      </c>
      <c r="N18" s="31">
        <v>6</v>
      </c>
      <c r="O18" s="34">
        <f t="shared" si="4"/>
        <v>12</v>
      </c>
      <c r="P18" s="35">
        <v>7</v>
      </c>
    </row>
    <row r="19" spans="1:16" s="23" customFormat="1" ht="19.5" customHeight="1">
      <c r="A19" s="24">
        <v>13</v>
      </c>
      <c r="B19" s="25" t="s">
        <v>39</v>
      </c>
      <c r="C19" s="26">
        <v>60.53</v>
      </c>
      <c r="D19" s="27">
        <v>10</v>
      </c>
      <c r="E19" s="28">
        <f t="shared" si="0"/>
        <v>70.53</v>
      </c>
      <c r="F19" s="26">
        <v>58.68</v>
      </c>
      <c r="G19" s="27">
        <v>0</v>
      </c>
      <c r="H19" s="29">
        <f t="shared" si="1"/>
        <v>58.68</v>
      </c>
      <c r="I19" s="30">
        <f t="shared" si="2"/>
        <v>58.68</v>
      </c>
      <c r="J19" s="31">
        <v>5</v>
      </c>
      <c r="K19" s="26">
        <v>16.89</v>
      </c>
      <c r="L19" s="32">
        <v>14.89</v>
      </c>
      <c r="M19" s="33">
        <f t="shared" si="3"/>
        <v>14.89</v>
      </c>
      <c r="N19" s="31">
        <v>2</v>
      </c>
      <c r="O19" s="34">
        <f t="shared" si="4"/>
        <v>7</v>
      </c>
      <c r="P19" s="35">
        <v>3</v>
      </c>
    </row>
    <row r="20" spans="1:16" s="23" customFormat="1" ht="19.5" customHeight="1">
      <c r="A20" s="24">
        <v>14</v>
      </c>
      <c r="B20" s="25" t="s">
        <v>40</v>
      </c>
      <c r="C20" s="26">
        <v>68.13</v>
      </c>
      <c r="D20" s="27">
        <v>20</v>
      </c>
      <c r="E20" s="28">
        <f t="shared" si="0"/>
        <v>88.13</v>
      </c>
      <c r="F20" s="26">
        <v>68.46</v>
      </c>
      <c r="G20" s="27">
        <v>10</v>
      </c>
      <c r="H20" s="29">
        <f t="shared" si="1"/>
        <v>78.46</v>
      </c>
      <c r="I20" s="30">
        <f t="shared" si="2"/>
        <v>78.46</v>
      </c>
      <c r="J20" s="31">
        <v>13</v>
      </c>
      <c r="K20" s="26" t="s">
        <v>21</v>
      </c>
      <c r="L20" s="32" t="s">
        <v>21</v>
      </c>
      <c r="M20" s="33" t="s">
        <v>21</v>
      </c>
      <c r="N20" s="31">
        <v>13</v>
      </c>
      <c r="O20" s="34">
        <f t="shared" si="4"/>
        <v>26</v>
      </c>
      <c r="P20" s="35">
        <v>15</v>
      </c>
    </row>
    <row r="21" spans="1:16" s="23" customFormat="1" ht="19.5" customHeight="1">
      <c r="A21" s="36">
        <v>15</v>
      </c>
      <c r="B21" s="37" t="s">
        <v>18</v>
      </c>
      <c r="C21" s="38">
        <v>59.97</v>
      </c>
      <c r="D21" s="39">
        <v>10</v>
      </c>
      <c r="E21" s="40">
        <f t="shared" si="0"/>
        <v>69.97</v>
      </c>
      <c r="F21" s="38">
        <v>59.68</v>
      </c>
      <c r="G21" s="39">
        <v>0</v>
      </c>
      <c r="H21" s="41">
        <f t="shared" si="1"/>
        <v>59.68</v>
      </c>
      <c r="I21" s="42">
        <f t="shared" si="2"/>
        <v>59.68</v>
      </c>
      <c r="J21" s="43">
        <v>7</v>
      </c>
      <c r="K21" s="38">
        <v>24.43</v>
      </c>
      <c r="L21" s="44">
        <v>17.42</v>
      </c>
      <c r="M21" s="45">
        <f t="shared" si="3"/>
        <v>17.42</v>
      </c>
      <c r="N21" s="43">
        <v>5</v>
      </c>
      <c r="O21" s="46">
        <f t="shared" si="4"/>
        <v>12</v>
      </c>
      <c r="P21" s="47">
        <v>6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1 H7:I21 O7:O21 M7:M21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 topLeftCell="A1">
      <pane xSplit="2" topLeftCell="C1" activePane="topRight" state="frozen"/>
      <selection pane="topLeft" activeCell="A1" sqref="A1"/>
      <selection pane="topRight" activeCell="E19" sqref="E19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48">
        <v>1</v>
      </c>
      <c r="B7" s="49"/>
      <c r="C7" s="50">
        <v>55</v>
      </c>
      <c r="D7" s="51">
        <v>10</v>
      </c>
      <c r="E7" s="52">
        <f>C7+D7</f>
        <v>65</v>
      </c>
      <c r="F7" s="50">
        <v>92</v>
      </c>
      <c r="G7" s="51">
        <v>0</v>
      </c>
      <c r="H7" s="53">
        <f>F7+G7</f>
        <v>92</v>
      </c>
      <c r="I7" s="54">
        <f>MIN(E7,H7)</f>
        <v>65</v>
      </c>
      <c r="J7" s="55"/>
      <c r="K7" s="50">
        <v>18.25</v>
      </c>
      <c r="L7" s="56">
        <v>19.47</v>
      </c>
      <c r="M7" s="57">
        <f>MIN(K7,L7)</f>
        <v>18.25</v>
      </c>
      <c r="N7" s="55"/>
      <c r="O7" s="58">
        <f>J7+N7</f>
        <v>0</v>
      </c>
      <c r="P7" s="59"/>
    </row>
    <row r="9" spans="2:16" ht="39" customHeight="1">
      <c r="B9" s="68" t="s">
        <v>16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</sheetData>
  <sheetProtection selectLockedCells="1" selectUnlockedCells="1"/>
  <mergeCells count="8">
    <mergeCell ref="B9:P9"/>
    <mergeCell ref="A1:P1"/>
    <mergeCell ref="A3:B3"/>
    <mergeCell ref="A4:B5"/>
    <mergeCell ref="C5:J5"/>
    <mergeCell ref="K5:N5"/>
    <mergeCell ref="O5:O6"/>
    <mergeCell ref="P5:P6"/>
  </mergeCells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</cp:lastModifiedBy>
  <cp:lastPrinted>2013-08-31T17:23:04Z</cp:lastPrinted>
  <dcterms:modified xsi:type="dcterms:W3CDTF">2013-08-31T17:36:19Z</dcterms:modified>
  <cp:category/>
  <cp:version/>
  <cp:contentType/>
  <cp:contentStatus/>
</cp:coreProperties>
</file>